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<sst xmlns="http://schemas.openxmlformats.org/spreadsheetml/2006/main" count="194" uniqueCount="59">
  <si>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</si>
  <si>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</si>
  <si>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</si>
  <si>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</si>
  <si>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</si>
  <si>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</si>
  <si>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</si>
  <si>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</si>
  <si>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</si>
  <si>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</si>
  <si>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</si>
  <si>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</si>
  <si>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</si>
  <si>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</si>
  <si>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</si>
  <si>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</si>
  <si>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</si>
  <si>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</si>
  <si>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</si>
  <si>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MİMARLIK FAKÜLTESİ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</si>
  <si>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</si>
  <si>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</si>
  <si>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</si>
  <si>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</si>
  <si>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</si>
  <si>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</si>
  <si>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</si>
  <si>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756- Yükseköğretim Kurumları Birinci Öğretim</t>
  </si>
  <si>
    <t>1882- Yükseköğretim Kurumları Birinci Öğretim</t>
  </si>
  <si>
    <t>62.239.756.1882-0410.0019-02-01.01</t>
  </si>
  <si>
    <t>62</t>
  </si>
  <si>
    <t>239</t>
  </si>
  <si>
    <t>756</t>
  </si>
  <si>
    <t>1882</t>
  </si>
  <si>
    <t>0410</t>
  </si>
  <si>
    <t>0019</t>
  </si>
  <si>
    <t>02</t>
  </si>
  <si>
    <t>01</t>
  </si>
  <si>
    <t>62.239.756.1882-0410.0019-02-01.02</t>
  </si>
  <si>
    <t>62.239.756.1882-0410.0019-02-01.04</t>
  </si>
  <si>
    <t>04</t>
  </si>
  <si>
    <t>62.239.756.1882-0410.0019-02-02.01</t>
  </si>
  <si>
    <t>62.239.756.1882-0410.0019-02-02.02</t>
  </si>
  <si>
    <t>62.239.756.1882-0410.0019-02-02.04</t>
  </si>
  <si>
    <t>62.239.756.1882-0410.0019-02-03.02</t>
  </si>
  <si>
    <t>03</t>
  </si>
  <si>
    <t>62.239.756.1882-0410.0019-02-03.03.10</t>
  </si>
  <si>
    <t>10</t>
  </si>
  <si>
    <t>62.239.756.1882-0410.0019-02-03.03.20</t>
  </si>
  <si>
    <t>20</t>
  </si>
  <si>
    <t>62.239.756.1882-0410.0019-02-03.05</t>
  </si>
  <si>
    <t>05</t>
  </si>
  <si>
    <t>760- Yükseköğretim Kurumları Yaz Okulları</t>
  </si>
  <si>
    <t>14318- Yükseköğretim Kurumları Yaz Okulları</t>
  </si>
  <si>
    <t>62.239.760.14318-0410.0019-13-01.01</t>
  </si>
  <si>
    <t>760</t>
  </si>
  <si>
    <t>14318</t>
  </si>
  <si>
    <t>13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</si>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</sst>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5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58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20756000</v>
      </c>
      <c r="G14" s="10">
        <v>8406180</v>
      </c>
      <c r="H14" s="10">
        <v>0</v>
      </c>
      <c r="I14" s="10">
        <f>F14+G14-H14</f>
        <v>0</v>
      </c>
      <c r="J14" s="10">
        <v>29162180</v>
      </c>
      <c r="K14" s="10">
        <f>I14-J14</f>
        <v>0</v>
      </c>
      <c r="L14" s="10">
        <v>29162180</v>
      </c>
      <c r="M14" s="10">
        <v>0</v>
      </c>
      <c r="N14" s="10">
        <f>L14+M14</f>
        <v>0</v>
      </c>
      <c r="O14" s="10">
        <f>J14-N14</f>
        <v>0</v>
      </c>
      <c r="P14" s="10">
        <v>28191068.31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458000</v>
      </c>
      <c r="G15" s="10">
        <v>185490</v>
      </c>
      <c r="H15" s="10">
        <v>0</v>
      </c>
      <c r="I15" s="10">
        <f>F15+G15-H15</f>
        <v>0</v>
      </c>
      <c r="J15" s="10">
        <v>643490</v>
      </c>
      <c r="K15" s="10">
        <f>I15-J15</f>
        <v>0</v>
      </c>
      <c r="L15" s="10">
        <v>1095490</v>
      </c>
      <c r="M15" s="10">
        <v>-452000</v>
      </c>
      <c r="N15" s="10">
        <f>L15+M15</f>
        <v>0</v>
      </c>
      <c r="O15" s="10">
        <f>J15-N15</f>
        <v>0</v>
      </c>
      <c r="P15" s="10">
        <v>190762.4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36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201000</v>
      </c>
      <c r="G16" s="10">
        <v>97305</v>
      </c>
      <c r="H16" s="10">
        <v>19880</v>
      </c>
      <c r="I16" s="10">
        <f>F16+G16-H16</f>
        <v>0</v>
      </c>
      <c r="J16" s="10">
        <v>278425</v>
      </c>
      <c r="K16" s="10">
        <f>I16-J16</f>
        <v>0</v>
      </c>
      <c r="L16" s="10">
        <v>298305</v>
      </c>
      <c r="M16" s="10">
        <v>-19880</v>
      </c>
      <c r="N16" s="10">
        <f>L16+M16</f>
        <v>0</v>
      </c>
      <c r="O16" s="10">
        <f>J16-N16</f>
        <v>0</v>
      </c>
      <c r="P16" s="10">
        <v>274460.56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37</v>
      </c>
      <c r="CB16" s="8" t="s">
        <v>40</v>
      </c>
    </row>
    <row r="17" spans="1:80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2832000</v>
      </c>
      <c r="G17" s="10">
        <v>1747560</v>
      </c>
      <c r="H17" s="10">
        <v>0</v>
      </c>
      <c r="I17" s="10">
        <f>F17+G17-H17</f>
        <v>0</v>
      </c>
      <c r="J17" s="10">
        <v>4579560</v>
      </c>
      <c r="K17" s="10">
        <f>I17-J17</f>
        <v>0</v>
      </c>
      <c r="L17" s="10">
        <v>4579560</v>
      </c>
      <c r="M17" s="10">
        <v>0</v>
      </c>
      <c r="N17" s="10">
        <f>L17+M17</f>
        <v>0</v>
      </c>
      <c r="O17" s="10">
        <f>J17-N17</f>
        <v>0</v>
      </c>
      <c r="P17" s="10">
        <v>4579509.22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36</v>
      </c>
      <c r="CB17" s="8" t="s">
        <v>37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42</v>
      </c>
      <c r="F18" s="10">
        <v>78000</v>
      </c>
      <c r="G18" s="10">
        <v>31590</v>
      </c>
      <c r="H18" s="10">
        <v>70100</v>
      </c>
      <c r="I18" s="10">
        <f>F18+G18-H18</f>
        <v>0</v>
      </c>
      <c r="J18" s="10">
        <v>39490</v>
      </c>
      <c r="K18" s="10">
        <f>I18-J18</f>
        <v>0</v>
      </c>
      <c r="L18" s="10">
        <v>116590</v>
      </c>
      <c r="M18" s="10">
        <v>-77100</v>
      </c>
      <c r="N18" s="10">
        <f>L18+M18</f>
        <v>0</v>
      </c>
      <c r="O18" s="10">
        <f>J18-N18</f>
        <v>0</v>
      </c>
      <c r="P18" s="10">
        <v>32377.16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42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36</v>
      </c>
      <c r="CB18" s="8" t="s">
        <v>36</v>
      </c>
    </row>
    <row r="19" spans="1:80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43</v>
      </c>
      <c r="F19" s="10">
        <v>56000</v>
      </c>
      <c r="G19" s="10">
        <v>22680</v>
      </c>
      <c r="H19" s="10">
        <v>1870</v>
      </c>
      <c r="I19" s="10">
        <f>F19+G19-H19</f>
        <v>0</v>
      </c>
      <c r="J19" s="10">
        <v>76810</v>
      </c>
      <c r="K19" s="10">
        <f>I19-J19</f>
        <v>0</v>
      </c>
      <c r="L19" s="10">
        <v>78680</v>
      </c>
      <c r="M19" s="10">
        <v>-1870</v>
      </c>
      <c r="N19" s="10">
        <f>L19+M19</f>
        <v>0</v>
      </c>
      <c r="O19" s="10">
        <f>J19-N19</f>
        <v>0</v>
      </c>
      <c r="P19" s="10">
        <v>51067.44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43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36</v>
      </c>
      <c r="CB19" s="8" t="s">
        <v>40</v>
      </c>
    </row>
    <row r="20" spans="1:80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44</v>
      </c>
      <c r="F20" s="10">
        <v>95000</v>
      </c>
      <c r="G20" s="10">
        <v>55000</v>
      </c>
      <c r="H20" s="10">
        <v>0</v>
      </c>
      <c r="I20" s="10">
        <f>F20+G20-H20</f>
        <v>0</v>
      </c>
      <c r="J20" s="10">
        <v>150000</v>
      </c>
      <c r="K20" s="10">
        <f>I20-J20</f>
        <v>0</v>
      </c>
      <c r="L20" s="10">
        <v>150000</v>
      </c>
      <c r="M20" s="10">
        <v>0</v>
      </c>
      <c r="N20" s="10">
        <f>L20+M20</f>
        <v>0</v>
      </c>
      <c r="O20" s="10">
        <f>J20-N20</f>
        <v>0</v>
      </c>
      <c r="P20" s="10">
        <v>146351.86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44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45</v>
      </c>
      <c r="CB20" s="8" t="s">
        <v>36</v>
      </c>
    </row>
    <row r="21" spans="1:81" ht="31.5" customHeight="1">
      <c r="A21" s="13" t="s">
        <v>0</v>
      </c>
      <c r="B21" s="13" t="s">
        <v>26</v>
      </c>
      <c r="C21" s="13" t="s">
        <v>27</v>
      </c>
      <c r="D21" s="13" t="s">
        <v>28</v>
      </c>
      <c r="E21" s="9" t="s">
        <v>46</v>
      </c>
      <c r="F21" s="10">
        <v>76000</v>
      </c>
      <c r="G21" s="10">
        <v>0</v>
      </c>
      <c r="H21" s="10">
        <v>1000</v>
      </c>
      <c r="I21" s="10">
        <f>F21+G21-H21</f>
        <v>0</v>
      </c>
      <c r="J21" s="10">
        <v>75000</v>
      </c>
      <c r="K21" s="10">
        <f>I21-J21</f>
        <v>0</v>
      </c>
      <c r="L21" s="10">
        <v>76000</v>
      </c>
      <c r="M21" s="10">
        <v>-1000</v>
      </c>
      <c r="N21" s="10">
        <f>L21+M21</f>
        <v>0</v>
      </c>
      <c r="O21" s="10">
        <f>J21-N21</f>
        <v>0</v>
      </c>
      <c r="P21" s="10">
        <v>27459.39</v>
      </c>
      <c r="Q21" s="10">
        <f>N21-P21</f>
        <v>0</v>
      </c>
      <c r="R21" s="10">
        <f>I21-P21</f>
        <v>0</v>
      </c>
      <c r="S21" s="10">
        <v>0</v>
      </c>
      <c r="T21" s="10">
        <v>0</v>
      </c>
      <c r="U21" s="10">
        <v>1000</v>
      </c>
      <c r="BS21" s="8" t="s">
        <v>46</v>
      </c>
      <c r="BT21" s="8" t="s">
        <v>30</v>
      </c>
      <c r="BU21" s="8" t="s">
        <v>31</v>
      </c>
      <c r="BV21" s="8" t="s">
        <v>32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45</v>
      </c>
      <c r="CB21" s="8" t="s">
        <v>45</v>
      </c>
      <c r="CC21" s="8" t="s">
        <v>47</v>
      </c>
    </row>
    <row r="22" spans="1:81" ht="31.5" customHeight="1">
      <c r="A22" s="13" t="s">
        <v>0</v>
      </c>
      <c r="B22" s="13" t="s">
        <v>26</v>
      </c>
      <c r="C22" s="13" t="s">
        <v>27</v>
      </c>
      <c r="D22" s="13" t="s">
        <v>28</v>
      </c>
      <c r="E22" s="9" t="s">
        <v>48</v>
      </c>
      <c r="F22" s="10">
        <v>4000</v>
      </c>
      <c r="G22" s="10">
        <v>7000</v>
      </c>
      <c r="H22" s="10">
        <v>0</v>
      </c>
      <c r="I22" s="10">
        <f>F22+G22-H22</f>
        <v>0</v>
      </c>
      <c r="J22" s="10">
        <v>11000</v>
      </c>
      <c r="K22" s="10">
        <f>I22-J22</f>
        <v>0</v>
      </c>
      <c r="L22" s="10">
        <v>11000</v>
      </c>
      <c r="M22" s="10">
        <v>0</v>
      </c>
      <c r="N22" s="10">
        <f>L22+M22</f>
        <v>0</v>
      </c>
      <c r="O22" s="10">
        <f>J22-N22</f>
        <v>0</v>
      </c>
      <c r="P22" s="10">
        <v>10907.31</v>
      </c>
      <c r="Q22" s="10">
        <f>N22-P22</f>
        <v>0</v>
      </c>
      <c r="R22" s="10">
        <f>I22-P22</f>
        <v>0</v>
      </c>
      <c r="S22" s="10">
        <v>0</v>
      </c>
      <c r="T22" s="10">
        <v>0</v>
      </c>
      <c r="U22" s="10">
        <v>0</v>
      </c>
      <c r="BS22" s="8" t="s">
        <v>48</v>
      </c>
      <c r="BT22" s="8" t="s">
        <v>30</v>
      </c>
      <c r="BU22" s="8" t="s">
        <v>31</v>
      </c>
      <c r="BV22" s="8" t="s">
        <v>32</v>
      </c>
      <c r="BW22" s="8" t="s">
        <v>33</v>
      </c>
      <c r="BX22" s="8" t="s">
        <v>34</v>
      </c>
      <c r="BY22" s="8" t="s">
        <v>35</v>
      </c>
      <c r="BZ22" s="8" t="s">
        <v>36</v>
      </c>
      <c r="CA22" s="8" t="s">
        <v>45</v>
      </c>
      <c r="CB22" s="8" t="s">
        <v>45</v>
      </c>
      <c r="CC22" s="8" t="s">
        <v>49</v>
      </c>
    </row>
    <row r="23" spans="1:80" ht="31.5" customHeight="1">
      <c r="A23" s="13" t="s">
        <v>0</v>
      </c>
      <c r="B23" s="13" t="s">
        <v>26</v>
      </c>
      <c r="C23" s="13" t="s">
        <v>27</v>
      </c>
      <c r="D23" s="13" t="s">
        <v>28</v>
      </c>
      <c r="E23" s="9" t="s">
        <v>50</v>
      </c>
      <c r="F23" s="10">
        <v>2000</v>
      </c>
      <c r="G23" s="10">
        <v>0</v>
      </c>
      <c r="H23" s="10">
        <v>0</v>
      </c>
      <c r="I23" s="10">
        <f>F23+G23-H23</f>
        <v>0</v>
      </c>
      <c r="J23" s="10">
        <v>2000</v>
      </c>
      <c r="K23" s="10">
        <f>I23-J23</f>
        <v>0</v>
      </c>
      <c r="L23" s="10">
        <v>2000</v>
      </c>
      <c r="M23" s="10">
        <v>0</v>
      </c>
      <c r="N23" s="10">
        <f>L23+M23</f>
        <v>0</v>
      </c>
      <c r="O23" s="10">
        <f>J23-N23</f>
        <v>0</v>
      </c>
      <c r="P23" s="10">
        <v>1147.74</v>
      </c>
      <c r="Q23" s="10">
        <f>N23-P23</f>
        <v>0</v>
      </c>
      <c r="R23" s="10">
        <f>I23-P23</f>
        <v>0</v>
      </c>
      <c r="S23" s="10">
        <v>0</v>
      </c>
      <c r="T23" s="10">
        <v>0</v>
      </c>
      <c r="U23" s="10">
        <v>0</v>
      </c>
      <c r="BS23" s="8" t="s">
        <v>50</v>
      </c>
      <c r="BT23" s="8" t="s">
        <v>30</v>
      </c>
      <c r="BU23" s="8" t="s">
        <v>31</v>
      </c>
      <c r="BV23" s="8" t="s">
        <v>32</v>
      </c>
      <c r="BW23" s="8" t="s">
        <v>33</v>
      </c>
      <c r="BX23" s="8" t="s">
        <v>34</v>
      </c>
      <c r="BY23" s="8" t="s">
        <v>35</v>
      </c>
      <c r="BZ23" s="8" t="s">
        <v>36</v>
      </c>
      <c r="CA23" s="8" t="s">
        <v>45</v>
      </c>
      <c r="CB23" s="8" t="s">
        <v>51</v>
      </c>
    </row>
    <row r="24" spans="1:80" ht="31.5" customHeight="1">
      <c r="A24" s="13" t="s">
        <v>0</v>
      </c>
      <c r="B24" s="13" t="s">
        <v>26</v>
      </c>
      <c r="C24" s="13" t="s">
        <v>52</v>
      </c>
      <c r="D24" s="13" t="s">
        <v>53</v>
      </c>
      <c r="E24" s="9" t="s">
        <v>54</v>
      </c>
      <c r="F24" s="10">
        <v>0</v>
      </c>
      <c r="G24" s="10">
        <v>10000</v>
      </c>
      <c r="H24" s="10">
        <v>0</v>
      </c>
      <c r="I24" s="10">
        <f>F24+G24-H24</f>
        <v>0</v>
      </c>
      <c r="J24" s="10">
        <v>10000</v>
      </c>
      <c r="K24" s="10">
        <f>I24-J24</f>
        <v>0</v>
      </c>
      <c r="L24" s="10">
        <v>10000</v>
      </c>
      <c r="M24" s="10">
        <v>0</v>
      </c>
      <c r="N24" s="10">
        <f>L24+M24</f>
        <v>0</v>
      </c>
      <c r="O24" s="10">
        <f>J24-N24</f>
        <v>0</v>
      </c>
      <c r="P24" s="10">
        <v>4203.4</v>
      </c>
      <c r="Q24" s="10">
        <f>N24-P24</f>
        <v>0</v>
      </c>
      <c r="R24" s="10">
        <f>I24-P24</f>
        <v>0</v>
      </c>
      <c r="S24" s="10">
        <v>0</v>
      </c>
      <c r="T24" s="10">
        <v>0</v>
      </c>
      <c r="U24" s="10">
        <v>0</v>
      </c>
      <c r="BS24" s="8" t="s">
        <v>54</v>
      </c>
      <c r="BT24" s="8" t="s">
        <v>30</v>
      </c>
      <c r="BU24" s="8" t="s">
        <v>31</v>
      </c>
      <c r="BV24" s="8" t="s">
        <v>55</v>
      </c>
      <c r="BW24" s="8" t="s">
        <v>56</v>
      </c>
      <c r="BX24" s="8" t="s">
        <v>34</v>
      </c>
      <c r="BY24" s="8" t="s">
        <v>35</v>
      </c>
      <c r="BZ24" s="8" t="s">
        <v>57</v>
      </c>
      <c r="CA24" s="8" t="s">
        <v>37</v>
      </c>
      <c r="CB24" s="8" t="s">
        <v>37</v>
      </c>
    </row>
    <row r="25" spans="1:21" ht="24.75" customHeight="1">
      <c r="A25" s="22" t="s">
        <v>21</v>
      </c>
      <c r="B25" s="23"/>
      <c r="C25" s="23"/>
      <c r="D25" s="23"/>
      <c r="E25" s="24"/>
      <c r="F25" s="14">
        <v>24558000</v>
      </c>
      <c r="G25" s="14">
        <v>10562805</v>
      </c>
      <c r="H25" s="14">
        <v>92850</v>
      </c>
      <c r="I25" s="14">
        <f>F25+G25-H25</f>
        <v>0</v>
      </c>
      <c r="J25" s="14">
        <v>35027955</v>
      </c>
      <c r="K25" s="14">
        <f>I25-J25</f>
        <v>0</v>
      </c>
      <c r="L25" s="14">
        <v>35579805</v>
      </c>
      <c r="M25" s="14">
        <v>-551850</v>
      </c>
      <c r="N25" s="14">
        <f>L25+M25</f>
        <v>0</v>
      </c>
      <c r="O25" s="14">
        <f>J25-N25</f>
        <v>0</v>
      </c>
      <c r="P25" s="14">
        <v>33509314.78999999</v>
      </c>
      <c r="Q25" s="14">
        <f>N25-P25</f>
        <v>0</v>
      </c>
      <c r="R25" s="15">
        <f>I25-P25</f>
        <v>0</v>
      </c>
      <c r="S25" s="15">
        <v>0</v>
      </c>
      <c r="T25" s="15">
        <v>0</v>
      </c>
      <c r="U25" s="15">
        <v>1000</v>
      </c>
    </row>
  </sheetData>
  <sheetProtection/>
  <mergeCells count="4">
    <mergeCell ref="A7:E7"/>
    <mergeCell ref="A10:U10"/>
    <mergeCell ref="A11:U11"/>
    <mergeCell ref="A25:E25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